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1295" windowHeight="4815"/>
  </bookViews>
  <sheets>
    <sheet name="Sheet1" sheetId="4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D36" i="4"/>
  <c r="E36"/>
  <c r="F36"/>
  <c r="G36"/>
  <c r="H36"/>
  <c r="I36"/>
  <c r="J14"/>
  <c r="K12" s="1"/>
  <c r="J28"/>
  <c r="J29"/>
  <c r="J8"/>
  <c r="J30"/>
  <c r="J31"/>
  <c r="J15"/>
  <c r="K23" s="1"/>
  <c r="J32"/>
  <c r="J25"/>
  <c r="J13"/>
  <c r="J23"/>
  <c r="J6"/>
  <c r="J17"/>
  <c r="J27"/>
  <c r="J33"/>
  <c r="J7"/>
  <c r="J12"/>
  <c r="J21"/>
  <c r="J19"/>
  <c r="K28" s="1"/>
  <c r="J11"/>
  <c r="J16"/>
  <c r="J34"/>
  <c r="J20"/>
  <c r="J26"/>
  <c r="J10"/>
  <c r="K22" s="1"/>
  <c r="J22"/>
  <c r="J35"/>
  <c r="J18"/>
  <c r="J24"/>
  <c r="J9"/>
  <c r="J39" i="3"/>
  <c r="G39"/>
  <c r="F39"/>
  <c r="E39"/>
  <c r="D39"/>
  <c r="C39"/>
  <c r="H38"/>
  <c r="I37" s="1"/>
  <c r="H37"/>
  <c r="I36" s="1"/>
  <c r="H36"/>
  <c r="H35"/>
  <c r="I34" s="1"/>
  <c r="H34"/>
  <c r="I33"/>
  <c r="H33"/>
  <c r="H32"/>
  <c r="I32" s="1"/>
  <c r="I31"/>
  <c r="H31"/>
  <c r="H30"/>
  <c r="H29"/>
  <c r="I29" s="1"/>
  <c r="I28"/>
  <c r="H28"/>
  <c r="H27"/>
  <c r="I27" s="1"/>
  <c r="H26"/>
  <c r="I26" s="1"/>
  <c r="H25"/>
  <c r="H24"/>
  <c r="H23"/>
  <c r="I22" s="1"/>
  <c r="H22"/>
  <c r="I21" s="1"/>
  <c r="H21"/>
  <c r="H20"/>
  <c r="I20" s="1"/>
  <c r="H19"/>
  <c r="I18" s="1"/>
  <c r="H18"/>
  <c r="I17"/>
  <c r="H17"/>
  <c r="H16"/>
  <c r="I16" s="1"/>
  <c r="I15"/>
  <c r="H15"/>
  <c r="I14" s="1"/>
  <c r="H14"/>
  <c r="I13"/>
  <c r="H13"/>
  <c r="H12"/>
  <c r="I11" s="1"/>
  <c r="H11"/>
  <c r="I10"/>
  <c r="H10"/>
  <c r="I9" s="1"/>
  <c r="H9"/>
  <c r="H8"/>
  <c r="I7" s="1"/>
  <c r="H7"/>
  <c r="I6" s="1"/>
  <c r="H6"/>
  <c r="K30" i="4" l="1"/>
  <c r="K29"/>
  <c r="K20"/>
  <c r="K7"/>
  <c r="K31"/>
  <c r="K11"/>
  <c r="K17"/>
  <c r="K15"/>
  <c r="K10"/>
  <c r="K16"/>
  <c r="K6"/>
  <c r="K24"/>
  <c r="K19"/>
  <c r="K13"/>
  <c r="K9"/>
  <c r="K25"/>
  <c r="K14"/>
  <c r="K32"/>
  <c r="K21"/>
  <c r="K8"/>
  <c r="K18"/>
  <c r="K33"/>
  <c r="K34"/>
  <c r="K27"/>
  <c r="K26"/>
  <c r="K35"/>
  <c r="I38" i="3"/>
  <c r="I25"/>
  <c r="I8"/>
  <c r="I12"/>
  <c r="I39" s="1"/>
  <c r="I19"/>
  <c r="I24"/>
  <c r="I35"/>
  <c r="I23"/>
  <c r="I30"/>
  <c r="K36" i="4" l="1"/>
</calcChain>
</file>

<file path=xl/sharedStrings.xml><?xml version="1.0" encoding="utf-8"?>
<sst xmlns="http://schemas.openxmlformats.org/spreadsheetml/2006/main" count="128" uniqueCount="116">
  <si>
    <t>Roll No</t>
  </si>
  <si>
    <t>Name</t>
  </si>
  <si>
    <t>English</t>
  </si>
  <si>
    <t>Nep/Hin</t>
  </si>
  <si>
    <t>Science</t>
  </si>
  <si>
    <t>Social</t>
  </si>
  <si>
    <t>Percent</t>
  </si>
  <si>
    <t>Computer</t>
  </si>
  <si>
    <t>Total</t>
  </si>
  <si>
    <t>Maths</t>
  </si>
  <si>
    <t>ABHAY KUMAR GUPTA</t>
  </si>
  <si>
    <t>MOHAMMAD ADIL</t>
  </si>
  <si>
    <t>ADITYA SINGH</t>
  </si>
  <si>
    <t>ALISA SILWAL</t>
  </si>
  <si>
    <t>AMISHA PARAJULI</t>
  </si>
  <si>
    <t>ANJALI AGRAWAL</t>
  </si>
  <si>
    <t>ANJANA NEPALI</t>
  </si>
  <si>
    <t>AKRIT KUMAR</t>
  </si>
  <si>
    <t>ARYAN GURUNG</t>
  </si>
  <si>
    <t>CHANDANI KUMARI</t>
  </si>
  <si>
    <t>DHIRAJ KUMAR</t>
  </si>
  <si>
    <t>EMRAN ALAM</t>
  </si>
  <si>
    <t>GUDDU KUMAR GUPTA</t>
  </si>
  <si>
    <t>JAHANA KHATUN</t>
  </si>
  <si>
    <t>JATIN NEHRA</t>
  </si>
  <si>
    <t>JENISHA MOKTAN</t>
  </si>
  <si>
    <t>KRISH JAISWAL</t>
  </si>
  <si>
    <t>LOKESH GURUNG</t>
  </si>
  <si>
    <t>LUCKY JAISWAL</t>
  </si>
  <si>
    <t>NEHA KUMARI</t>
  </si>
  <si>
    <t>PRITI MAJI</t>
  </si>
  <si>
    <t>RABINDRA THAPA</t>
  </si>
  <si>
    <t>RAM POUDEL CHHETRI</t>
  </si>
  <si>
    <t>SIDDHARTHA THAPA</t>
  </si>
  <si>
    <t>SNEHA THAPA</t>
  </si>
  <si>
    <t>SAMUDRA JANA</t>
  </si>
  <si>
    <t>SUBIN PUN</t>
  </si>
  <si>
    <t>SURAJ SAH</t>
  </si>
  <si>
    <t>BIKKI KUMAR THAKUR</t>
  </si>
  <si>
    <t>ATIT GURUNG</t>
  </si>
  <si>
    <t xml:space="preserve">LAXMAN POUDEL </t>
  </si>
  <si>
    <t xml:space="preserve">PRIYANKA KUMARI </t>
  </si>
  <si>
    <t xml:space="preserve">SHRUTI MANOHAR </t>
  </si>
  <si>
    <t>AVERAGE MARKS</t>
  </si>
  <si>
    <t xml:space="preserve">                                      NEPAL BHARAT MAITRI VIDYALAYA</t>
  </si>
  <si>
    <t xml:space="preserve">                                        EMBASSY OF INDIA, PPO, POKHARA</t>
  </si>
  <si>
    <t xml:space="preserve">                                                     RESULT ANALYSIS</t>
  </si>
  <si>
    <t xml:space="preserve">                                               AISSE (Session: 2023-2024)</t>
  </si>
  <si>
    <t>Results have been arranged in descending order.</t>
  </si>
  <si>
    <t>AAYUSA KHATRI</t>
  </si>
  <si>
    <t>ADARSHA SAH</t>
  </si>
  <si>
    <t>ADITYA RANA</t>
  </si>
  <si>
    <t>AAKASH CHAUDHARI</t>
  </si>
  <si>
    <t>ALOK</t>
  </si>
  <si>
    <t>AMRIT GURUNG</t>
  </si>
  <si>
    <t>ANKIT KUMAL</t>
  </si>
  <si>
    <t>ANKITA KUMARI</t>
  </si>
  <si>
    <t>ASBIN SHERBUJA</t>
  </si>
  <si>
    <t>CHADANI AGRAHARI</t>
  </si>
  <si>
    <t>DIWAKAR GUPTA</t>
  </si>
  <si>
    <t>JASMINE KHATUN</t>
  </si>
  <si>
    <t>JIYA MISHRA</t>
  </si>
  <si>
    <t>MD. JUNAID ALAM</t>
  </si>
  <si>
    <t>OM KUMAR JAISWAL</t>
  </si>
  <si>
    <t>PRABIN RAJ MAGAR</t>
  </si>
  <si>
    <t>PRITAM SHARMA</t>
  </si>
  <si>
    <t>RATAN KUMAR THAKUR</t>
  </si>
  <si>
    <t>REHAN KHAN</t>
  </si>
  <si>
    <t>RIYA JAISWAL</t>
  </si>
  <si>
    <t>RAUSHAN KUMAR</t>
  </si>
  <si>
    <t>SAGAR</t>
  </si>
  <si>
    <t>SATYAM JAYSWAL</t>
  </si>
  <si>
    <t>SMRITI KUMARI</t>
  </si>
  <si>
    <t>SONAM SHAH</t>
  </si>
  <si>
    <t>SUMAN JAISWAL</t>
  </si>
  <si>
    <t>ZARTAB KHAN</t>
  </si>
  <si>
    <t>NIKESH PARIYAR</t>
  </si>
  <si>
    <t>REBIKA VAISH</t>
  </si>
  <si>
    <t>SAUMAYA KUMAR</t>
  </si>
  <si>
    <t xml:space="preserve">                                               AISSE (Session: 2024-2025)</t>
  </si>
  <si>
    <t>14277737</t>
  </si>
  <si>
    <t>14277738</t>
  </si>
  <si>
    <t>14277739</t>
  </si>
  <si>
    <t>14277740</t>
  </si>
  <si>
    <t>14277741</t>
  </si>
  <si>
    <t>14277742</t>
  </si>
  <si>
    <t>14277743</t>
  </si>
  <si>
    <t>14277744</t>
  </si>
  <si>
    <t>14277745</t>
  </si>
  <si>
    <t>14277746</t>
  </si>
  <si>
    <t>14277726</t>
  </si>
  <si>
    <t>14277727</t>
  </si>
  <si>
    <t>14277728</t>
  </si>
  <si>
    <t>14277729</t>
  </si>
  <si>
    <t>14277730</t>
  </si>
  <si>
    <t>14277747</t>
  </si>
  <si>
    <t>14277748</t>
  </si>
  <si>
    <t>14277749</t>
  </si>
  <si>
    <t>14277731</t>
  </si>
  <si>
    <t>14277732</t>
  </si>
  <si>
    <t>14277750</t>
  </si>
  <si>
    <t>14277733</t>
  </si>
  <si>
    <t>14277751</t>
  </si>
  <si>
    <t>14277752</t>
  </si>
  <si>
    <t>14277734</t>
  </si>
  <si>
    <t>14277753</t>
  </si>
  <si>
    <t>14277735</t>
  </si>
  <si>
    <t>14277754</t>
  </si>
  <si>
    <t>14277755</t>
  </si>
  <si>
    <t>14277736</t>
  </si>
  <si>
    <t>Comp</t>
  </si>
  <si>
    <t>Average Marks</t>
  </si>
  <si>
    <t>Highest Percentage: 94.67</t>
  </si>
  <si>
    <t>Lowest Percentage: 42.00</t>
  </si>
  <si>
    <t>No. of Passed Students: 27</t>
  </si>
  <si>
    <t>Pass Percentage: 90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</si>
</sst>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Arial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/>
    <xf numFmtId="0" fontId="5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6" fillId="0" borderId="5" xfId="0" applyFont="1" applyBorder="1" applyAlignment="1">
      <alignment horizontal="left"/>
    </xf>
    <xf numFmtId="0" fontId="0" fillId="0" borderId="1" xfId="0" applyFont="1" applyFill="1" applyBorder="1"/>
    <xf numFmtId="0" fontId="8" fillId="2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topLeftCell="A22" workbookViewId="0">
      <selection activeCell="F40" sqref="F40"/>
    </sheetView>
  </sheetViews>
  <sheetFormatPr defaultRowHeight="15"/>
  <cols>
    <col min="2" max="2" width="10.42578125" customWidth="1"/>
    <col min="3" max="3" width="22.140625" customWidth="1"/>
    <col min="4" max="4" width="8.28515625" customWidth="1"/>
    <col min="6" max="6" width="7.42578125" customWidth="1"/>
    <col min="7" max="7" width="8.42578125" customWidth="1"/>
    <col min="8" max="8" width="7.5703125" customWidth="1"/>
    <col min="9" max="9" width="7.42578125" customWidth="1"/>
    <col min="10" max="10" width="7.28515625" customWidth="1"/>
    <col min="11" max="11" width="9.5703125" bestFit="1" customWidth="1"/>
  </cols>
  <sheetData>
    <row r="1" spans="1:11" ht="15.75">
      <c r="C1" s="35" t="s">
        <v>44</v>
      </c>
      <c r="D1" s="36"/>
      <c r="E1" s="36"/>
      <c r="F1" s="36"/>
      <c r="G1" s="36"/>
      <c r="H1" s="36"/>
      <c r="I1" s="36"/>
      <c r="J1" s="36"/>
      <c r="K1" s="36"/>
    </row>
    <row r="2" spans="1:11" ht="15.75">
      <c r="C2" s="35" t="s">
        <v>45</v>
      </c>
      <c r="D2" s="36"/>
      <c r="E2" s="36"/>
      <c r="F2" s="36"/>
      <c r="G2" s="36"/>
      <c r="H2" s="36"/>
      <c r="I2" s="36"/>
      <c r="J2" s="36"/>
      <c r="K2" s="36"/>
    </row>
    <row r="3" spans="1:11" ht="15.75">
      <c r="C3" s="35" t="s">
        <v>46</v>
      </c>
      <c r="D3" s="36"/>
      <c r="E3" s="36"/>
      <c r="F3" s="36"/>
      <c r="G3" s="36"/>
      <c r="H3" s="36"/>
      <c r="I3" s="36"/>
      <c r="J3" s="36"/>
      <c r="K3" s="36"/>
    </row>
    <row r="4" spans="1:11" ht="15.75">
      <c r="C4" s="35" t="s">
        <v>79</v>
      </c>
      <c r="D4" s="36"/>
      <c r="E4" s="36"/>
      <c r="F4" s="36"/>
      <c r="G4" s="36"/>
      <c r="H4" s="36"/>
      <c r="I4" s="36"/>
      <c r="J4" s="36"/>
      <c r="K4" s="19"/>
    </row>
    <row r="5" spans="1:11" ht="15.75">
      <c r="A5" s="34"/>
      <c r="B5" s="1" t="s">
        <v>0</v>
      </c>
      <c r="C5" s="1" t="s">
        <v>1</v>
      </c>
      <c r="D5" s="1" t="s">
        <v>2</v>
      </c>
      <c r="E5" s="1" t="s">
        <v>3</v>
      </c>
      <c r="F5" s="1" t="s">
        <v>9</v>
      </c>
      <c r="G5" s="1" t="s">
        <v>4</v>
      </c>
      <c r="H5" s="1" t="s">
        <v>5</v>
      </c>
      <c r="I5" s="1" t="s">
        <v>110</v>
      </c>
      <c r="J5" s="1" t="s">
        <v>8</v>
      </c>
      <c r="K5" s="1" t="s">
        <v>6</v>
      </c>
    </row>
    <row r="6" spans="1:11" ht="15.75">
      <c r="A6" s="33">
        <v>1</v>
      </c>
      <c r="B6" s="23" t="s">
        <v>89</v>
      </c>
      <c r="C6" s="23" t="s">
        <v>58</v>
      </c>
      <c r="D6" s="6">
        <v>95</v>
      </c>
      <c r="E6" s="10">
        <v>89</v>
      </c>
      <c r="F6" s="10">
        <v>96</v>
      </c>
      <c r="G6" s="3">
        <v>97</v>
      </c>
      <c r="H6" s="3">
        <v>92</v>
      </c>
      <c r="I6" s="2">
        <v>99</v>
      </c>
      <c r="J6" s="1">
        <f t="shared" ref="J6:J35" si="0">SUM(D6:I6)</f>
        <v>568</v>
      </c>
      <c r="K6" s="25">
        <f t="shared" ref="K6:K35" si="1">+J6/6</f>
        <v>94.666666666666671</v>
      </c>
    </row>
    <row r="7" spans="1:11" ht="15.75">
      <c r="A7" s="33">
        <v>2</v>
      </c>
      <c r="B7" s="23" t="s">
        <v>104</v>
      </c>
      <c r="C7" s="23" t="s">
        <v>73</v>
      </c>
      <c r="D7" s="6">
        <v>88</v>
      </c>
      <c r="E7" s="4">
        <v>89</v>
      </c>
      <c r="F7" s="3">
        <v>89</v>
      </c>
      <c r="G7" s="2">
        <v>88</v>
      </c>
      <c r="H7" s="3">
        <v>86</v>
      </c>
      <c r="I7" s="2">
        <v>89</v>
      </c>
      <c r="J7" s="1">
        <f t="shared" si="0"/>
        <v>529</v>
      </c>
      <c r="K7" s="25">
        <f t="shared" si="1"/>
        <v>88.166666666666671</v>
      </c>
    </row>
    <row r="8" spans="1:11" ht="15.75">
      <c r="A8" s="33">
        <v>3</v>
      </c>
      <c r="B8" s="23" t="s">
        <v>99</v>
      </c>
      <c r="C8" s="23" t="s">
        <v>68</v>
      </c>
      <c r="D8" s="6">
        <v>80</v>
      </c>
      <c r="E8" s="3">
        <v>80</v>
      </c>
      <c r="F8" s="3">
        <v>89</v>
      </c>
      <c r="G8" s="3">
        <v>89</v>
      </c>
      <c r="H8" s="3">
        <v>88</v>
      </c>
      <c r="I8" s="2">
        <v>96</v>
      </c>
      <c r="J8" s="1">
        <f t="shared" si="0"/>
        <v>522</v>
      </c>
      <c r="K8" s="25">
        <f t="shared" si="1"/>
        <v>87</v>
      </c>
    </row>
    <row r="9" spans="1:11" ht="15.75">
      <c r="A9" s="33">
        <v>4</v>
      </c>
      <c r="B9" s="23" t="s">
        <v>106</v>
      </c>
      <c r="C9" s="23" t="s">
        <v>75</v>
      </c>
      <c r="D9" s="6">
        <v>83</v>
      </c>
      <c r="E9" s="3">
        <v>85</v>
      </c>
      <c r="F9" s="3">
        <v>71</v>
      </c>
      <c r="G9" s="24">
        <v>85</v>
      </c>
      <c r="H9" s="3">
        <v>95</v>
      </c>
      <c r="I9" s="2">
        <v>94</v>
      </c>
      <c r="J9" s="1">
        <f t="shared" si="0"/>
        <v>513</v>
      </c>
      <c r="K9" s="25">
        <f t="shared" si="1"/>
        <v>85.5</v>
      </c>
    </row>
    <row r="10" spans="1:11" ht="15.75">
      <c r="A10" s="33">
        <v>5</v>
      </c>
      <c r="B10" s="23" t="s">
        <v>92</v>
      </c>
      <c r="C10" s="23" t="s">
        <v>61</v>
      </c>
      <c r="D10" s="6">
        <v>86</v>
      </c>
      <c r="E10" s="3">
        <v>86</v>
      </c>
      <c r="F10" s="3">
        <v>76</v>
      </c>
      <c r="G10" s="3">
        <v>82</v>
      </c>
      <c r="H10" s="3">
        <v>89</v>
      </c>
      <c r="I10" s="2">
        <v>89</v>
      </c>
      <c r="J10" s="1">
        <f t="shared" si="0"/>
        <v>508</v>
      </c>
      <c r="K10" s="25">
        <f t="shared" si="1"/>
        <v>84.666666666666671</v>
      </c>
    </row>
    <row r="11" spans="1:11" ht="15.75">
      <c r="A11" s="33">
        <v>6</v>
      </c>
      <c r="B11" s="23" t="s">
        <v>109</v>
      </c>
      <c r="C11" s="23" t="s">
        <v>78</v>
      </c>
      <c r="D11" s="6">
        <v>89</v>
      </c>
      <c r="E11" s="3">
        <v>94</v>
      </c>
      <c r="F11" s="3">
        <v>73</v>
      </c>
      <c r="G11" s="3">
        <v>66</v>
      </c>
      <c r="H11" s="3">
        <v>90</v>
      </c>
      <c r="I11" s="2">
        <v>96</v>
      </c>
      <c r="J11" s="1">
        <f t="shared" si="0"/>
        <v>508</v>
      </c>
      <c r="K11" s="25">
        <f t="shared" si="1"/>
        <v>84.666666666666671</v>
      </c>
    </row>
    <row r="12" spans="1:11" ht="15.75">
      <c r="A12" s="33">
        <v>7</v>
      </c>
      <c r="B12" s="23" t="s">
        <v>101</v>
      </c>
      <c r="C12" s="23" t="s">
        <v>70</v>
      </c>
      <c r="D12" s="6">
        <v>86</v>
      </c>
      <c r="E12" s="3">
        <v>92</v>
      </c>
      <c r="F12" s="3">
        <v>73</v>
      </c>
      <c r="G12" s="3">
        <v>65</v>
      </c>
      <c r="H12" s="3">
        <v>90</v>
      </c>
      <c r="I12" s="2">
        <v>93</v>
      </c>
      <c r="J12" s="1">
        <f t="shared" si="0"/>
        <v>499</v>
      </c>
      <c r="K12" s="25">
        <f t="shared" si="1"/>
        <v>83.166666666666671</v>
      </c>
    </row>
    <row r="13" spans="1:11" ht="15.75">
      <c r="A13" s="33">
        <v>8</v>
      </c>
      <c r="B13" s="23" t="s">
        <v>105</v>
      </c>
      <c r="C13" s="23" t="s">
        <v>74</v>
      </c>
      <c r="D13" s="6">
        <v>93</v>
      </c>
      <c r="E13" s="3">
        <v>87</v>
      </c>
      <c r="F13" s="3">
        <v>57</v>
      </c>
      <c r="G13" s="3">
        <v>71</v>
      </c>
      <c r="H13" s="3">
        <v>79</v>
      </c>
      <c r="I13" s="2">
        <v>88</v>
      </c>
      <c r="J13" s="1">
        <f t="shared" si="0"/>
        <v>475</v>
      </c>
      <c r="K13" s="25">
        <f t="shared" si="1"/>
        <v>79.166666666666671</v>
      </c>
    </row>
    <row r="14" spans="1:11" ht="15.75">
      <c r="A14" s="33">
        <v>9</v>
      </c>
      <c r="B14" s="23" t="s">
        <v>108</v>
      </c>
      <c r="C14" s="23" t="s">
        <v>77</v>
      </c>
      <c r="D14" s="6">
        <v>82</v>
      </c>
      <c r="E14" s="3">
        <v>70</v>
      </c>
      <c r="F14" s="3">
        <v>52</v>
      </c>
      <c r="G14" s="2">
        <v>55</v>
      </c>
      <c r="H14" s="3">
        <v>71</v>
      </c>
      <c r="I14" s="2">
        <v>87</v>
      </c>
      <c r="J14" s="1">
        <f t="shared" si="0"/>
        <v>417</v>
      </c>
      <c r="K14" s="25">
        <f t="shared" si="1"/>
        <v>69.5</v>
      </c>
    </row>
    <row r="15" spans="1:11" ht="15.75">
      <c r="A15" s="33">
        <v>10</v>
      </c>
      <c r="B15" s="23" t="s">
        <v>103</v>
      </c>
      <c r="C15" s="23" t="s">
        <v>72</v>
      </c>
      <c r="D15" s="6">
        <v>71</v>
      </c>
      <c r="E15" s="3">
        <v>81</v>
      </c>
      <c r="F15" s="3">
        <v>60</v>
      </c>
      <c r="G15" s="3">
        <v>44</v>
      </c>
      <c r="H15" s="3">
        <v>68</v>
      </c>
      <c r="I15" s="2">
        <v>85</v>
      </c>
      <c r="J15" s="1">
        <f t="shared" si="0"/>
        <v>409</v>
      </c>
      <c r="K15" s="25">
        <f t="shared" si="1"/>
        <v>68.166666666666671</v>
      </c>
    </row>
    <row r="16" spans="1:11" ht="15.75">
      <c r="A16" s="33">
        <v>11</v>
      </c>
      <c r="B16" s="23" t="s">
        <v>91</v>
      </c>
      <c r="C16" s="23" t="s">
        <v>60</v>
      </c>
      <c r="D16" s="6">
        <v>81</v>
      </c>
      <c r="E16" s="3">
        <v>74</v>
      </c>
      <c r="F16" s="3">
        <v>44</v>
      </c>
      <c r="G16" s="3">
        <v>40</v>
      </c>
      <c r="H16" s="3">
        <v>77</v>
      </c>
      <c r="I16" s="2">
        <v>81</v>
      </c>
      <c r="J16" s="1">
        <f t="shared" si="0"/>
        <v>397</v>
      </c>
      <c r="K16" s="25">
        <f t="shared" si="1"/>
        <v>66.166666666666671</v>
      </c>
    </row>
    <row r="17" spans="1:11" ht="15.75">
      <c r="A17" s="33">
        <v>12</v>
      </c>
      <c r="B17" s="23" t="s">
        <v>98</v>
      </c>
      <c r="C17" s="23" t="s">
        <v>67</v>
      </c>
      <c r="D17" s="6">
        <v>66</v>
      </c>
      <c r="E17" s="3">
        <v>64</v>
      </c>
      <c r="F17" s="3">
        <v>57</v>
      </c>
      <c r="G17" s="3">
        <v>50</v>
      </c>
      <c r="H17" s="3">
        <v>66</v>
      </c>
      <c r="I17" s="2">
        <v>89</v>
      </c>
      <c r="J17" s="1">
        <f t="shared" si="0"/>
        <v>392</v>
      </c>
      <c r="K17" s="25">
        <f t="shared" si="1"/>
        <v>65.333333333333329</v>
      </c>
    </row>
    <row r="18" spans="1:11" ht="15.75">
      <c r="A18" s="33">
        <v>13</v>
      </c>
      <c r="B18" s="23" t="s">
        <v>93</v>
      </c>
      <c r="C18" s="23" t="s">
        <v>62</v>
      </c>
      <c r="D18" s="6">
        <v>63</v>
      </c>
      <c r="E18" s="3">
        <v>63</v>
      </c>
      <c r="F18" s="3">
        <v>53</v>
      </c>
      <c r="G18" s="3">
        <v>55</v>
      </c>
      <c r="H18" s="3">
        <v>59</v>
      </c>
      <c r="I18" s="2">
        <v>88</v>
      </c>
      <c r="J18" s="1">
        <f t="shared" si="0"/>
        <v>381</v>
      </c>
      <c r="K18" s="25">
        <f t="shared" si="1"/>
        <v>63.5</v>
      </c>
    </row>
    <row r="19" spans="1:11" ht="15.75">
      <c r="A19" s="33">
        <v>14</v>
      </c>
      <c r="B19" s="23" t="s">
        <v>84</v>
      </c>
      <c r="C19" s="23" t="s">
        <v>53</v>
      </c>
      <c r="D19" s="6">
        <v>68</v>
      </c>
      <c r="E19" s="3">
        <v>77</v>
      </c>
      <c r="F19" s="10">
        <v>58</v>
      </c>
      <c r="G19" s="3">
        <v>35</v>
      </c>
      <c r="H19" s="3">
        <v>66</v>
      </c>
      <c r="I19" s="2">
        <v>73</v>
      </c>
      <c r="J19" s="1">
        <f t="shared" si="0"/>
        <v>377</v>
      </c>
      <c r="K19" s="25">
        <f t="shared" si="1"/>
        <v>62.833333333333336</v>
      </c>
    </row>
    <row r="20" spans="1:11" ht="15.75">
      <c r="A20" s="33">
        <v>15</v>
      </c>
      <c r="B20" s="23" t="s">
        <v>94</v>
      </c>
      <c r="C20" s="23" t="s">
        <v>63</v>
      </c>
      <c r="D20" s="6">
        <v>75</v>
      </c>
      <c r="E20" s="3">
        <v>52</v>
      </c>
      <c r="F20" s="3">
        <v>56</v>
      </c>
      <c r="G20" s="3">
        <v>43</v>
      </c>
      <c r="H20" s="3">
        <v>66</v>
      </c>
      <c r="I20" s="2">
        <v>84</v>
      </c>
      <c r="J20" s="1">
        <f t="shared" si="0"/>
        <v>376</v>
      </c>
      <c r="K20" s="25">
        <f t="shared" si="1"/>
        <v>62.666666666666664</v>
      </c>
    </row>
    <row r="21" spans="1:11" ht="15.75">
      <c r="A21" s="33">
        <v>16</v>
      </c>
      <c r="B21" s="23" t="s">
        <v>97</v>
      </c>
      <c r="C21" s="23" t="s">
        <v>66</v>
      </c>
      <c r="D21" s="16">
        <v>66</v>
      </c>
      <c r="E21" s="13">
        <v>69</v>
      </c>
      <c r="F21" s="13">
        <v>60</v>
      </c>
      <c r="G21" s="13">
        <v>36</v>
      </c>
      <c r="H21" s="13">
        <v>65</v>
      </c>
      <c r="I21" s="2">
        <v>78</v>
      </c>
      <c r="J21" s="1">
        <f t="shared" si="0"/>
        <v>374</v>
      </c>
      <c r="K21" s="25">
        <f t="shared" si="1"/>
        <v>62.333333333333336</v>
      </c>
    </row>
    <row r="22" spans="1:11" ht="15.75">
      <c r="A22" s="33">
        <v>17</v>
      </c>
      <c r="B22" s="23" t="s">
        <v>87</v>
      </c>
      <c r="C22" s="23" t="s">
        <v>56</v>
      </c>
      <c r="D22" s="6">
        <v>74</v>
      </c>
      <c r="E22" s="3">
        <v>68</v>
      </c>
      <c r="F22" s="3">
        <v>35</v>
      </c>
      <c r="G22" s="10">
        <v>45</v>
      </c>
      <c r="H22" s="3">
        <v>70</v>
      </c>
      <c r="I22" s="2">
        <v>75</v>
      </c>
      <c r="J22" s="1">
        <f t="shared" si="0"/>
        <v>367</v>
      </c>
      <c r="K22" s="25">
        <f t="shared" si="1"/>
        <v>61.166666666666664</v>
      </c>
    </row>
    <row r="23" spans="1:11" ht="15.75">
      <c r="A23" s="33">
        <v>18</v>
      </c>
      <c r="B23" s="23" t="s">
        <v>96</v>
      </c>
      <c r="C23" s="23" t="s">
        <v>65</v>
      </c>
      <c r="D23" s="6">
        <v>64</v>
      </c>
      <c r="E23" s="2">
        <v>69</v>
      </c>
      <c r="F23" s="3">
        <v>42</v>
      </c>
      <c r="G23" s="3">
        <v>34</v>
      </c>
      <c r="H23" s="3">
        <v>75</v>
      </c>
      <c r="I23" s="2">
        <v>74</v>
      </c>
      <c r="J23" s="1">
        <f t="shared" si="0"/>
        <v>358</v>
      </c>
      <c r="K23" s="25">
        <f t="shared" si="1"/>
        <v>59.666666666666664</v>
      </c>
    </row>
    <row r="24" spans="1:11" ht="15.75">
      <c r="A24" s="33">
        <v>19</v>
      </c>
      <c r="B24" s="23" t="s">
        <v>90</v>
      </c>
      <c r="C24" s="23" t="s">
        <v>59</v>
      </c>
      <c r="D24" s="6">
        <v>61</v>
      </c>
      <c r="E24" s="3">
        <v>65</v>
      </c>
      <c r="F24" s="3">
        <v>38</v>
      </c>
      <c r="G24" s="3">
        <v>39</v>
      </c>
      <c r="H24" s="3">
        <v>58</v>
      </c>
      <c r="I24" s="2">
        <v>83</v>
      </c>
      <c r="J24" s="1">
        <f t="shared" si="0"/>
        <v>344</v>
      </c>
      <c r="K24" s="25">
        <f t="shared" si="1"/>
        <v>57.333333333333336</v>
      </c>
    </row>
    <row r="25" spans="1:11" ht="15.75">
      <c r="A25" s="33">
        <v>20</v>
      </c>
      <c r="B25" s="23" t="s">
        <v>80</v>
      </c>
      <c r="C25" s="23" t="s">
        <v>49</v>
      </c>
      <c r="D25" s="6">
        <v>61</v>
      </c>
      <c r="E25" s="3">
        <v>55</v>
      </c>
      <c r="F25" s="3">
        <v>53</v>
      </c>
      <c r="G25" s="3">
        <v>33</v>
      </c>
      <c r="H25" s="3">
        <v>56</v>
      </c>
      <c r="I25" s="2">
        <v>82</v>
      </c>
      <c r="J25" s="1">
        <f t="shared" si="0"/>
        <v>340</v>
      </c>
      <c r="K25" s="25">
        <f t="shared" si="1"/>
        <v>56.666666666666664</v>
      </c>
    </row>
    <row r="26" spans="1:11" ht="15.75">
      <c r="A26" s="33">
        <v>21</v>
      </c>
      <c r="B26" s="23" t="s">
        <v>81</v>
      </c>
      <c r="C26" s="23" t="s">
        <v>50</v>
      </c>
      <c r="D26" s="6">
        <v>51</v>
      </c>
      <c r="E26" s="3">
        <v>60</v>
      </c>
      <c r="F26" s="3">
        <v>41</v>
      </c>
      <c r="G26" s="3">
        <v>35</v>
      </c>
      <c r="H26" s="3">
        <v>56</v>
      </c>
      <c r="I26" s="2">
        <v>84</v>
      </c>
      <c r="J26" s="1">
        <f t="shared" si="0"/>
        <v>327</v>
      </c>
      <c r="K26" s="25">
        <f t="shared" si="1"/>
        <v>54.5</v>
      </c>
    </row>
    <row r="27" spans="1:11" ht="15.75">
      <c r="A27" s="33">
        <v>22</v>
      </c>
      <c r="B27" s="23" t="s">
        <v>100</v>
      </c>
      <c r="C27" s="23" t="s">
        <v>69</v>
      </c>
      <c r="D27" s="3">
        <v>48</v>
      </c>
      <c r="E27" s="3">
        <v>61</v>
      </c>
      <c r="F27" s="3">
        <v>39</v>
      </c>
      <c r="G27" s="3">
        <v>33</v>
      </c>
      <c r="H27" s="3">
        <v>59</v>
      </c>
      <c r="I27" s="2">
        <v>75</v>
      </c>
      <c r="J27" s="1">
        <f t="shared" si="0"/>
        <v>315</v>
      </c>
      <c r="K27" s="25">
        <f t="shared" si="1"/>
        <v>52.5</v>
      </c>
    </row>
    <row r="28" spans="1:11" ht="15.75">
      <c r="A28" s="33">
        <v>23</v>
      </c>
      <c r="B28" s="23" t="s">
        <v>82</v>
      </c>
      <c r="C28" s="23" t="s">
        <v>51</v>
      </c>
      <c r="D28" s="7">
        <v>54</v>
      </c>
      <c r="E28" s="6">
        <v>57</v>
      </c>
      <c r="F28" s="3">
        <v>36</v>
      </c>
      <c r="G28" s="26">
        <v>27</v>
      </c>
      <c r="H28" s="2">
        <v>53</v>
      </c>
      <c r="I28" s="2">
        <v>65</v>
      </c>
      <c r="J28" s="1">
        <f t="shared" si="0"/>
        <v>292</v>
      </c>
      <c r="K28" s="25">
        <f t="shared" si="1"/>
        <v>48.666666666666664</v>
      </c>
    </row>
    <row r="29" spans="1:11" ht="15.75">
      <c r="A29" s="33">
        <v>24</v>
      </c>
      <c r="B29" s="23" t="s">
        <v>83</v>
      </c>
      <c r="C29" s="23" t="s">
        <v>52</v>
      </c>
      <c r="D29" s="6">
        <v>46</v>
      </c>
      <c r="E29" s="3">
        <v>46</v>
      </c>
      <c r="F29" s="3">
        <v>46</v>
      </c>
      <c r="G29" s="10">
        <v>33</v>
      </c>
      <c r="H29" s="3">
        <v>39</v>
      </c>
      <c r="I29" s="2">
        <v>67</v>
      </c>
      <c r="J29" s="1">
        <f t="shared" si="0"/>
        <v>277</v>
      </c>
      <c r="K29" s="25">
        <f t="shared" si="1"/>
        <v>46.166666666666664</v>
      </c>
    </row>
    <row r="30" spans="1:11" ht="15.75">
      <c r="A30" s="33">
        <v>25</v>
      </c>
      <c r="B30" s="23" t="s">
        <v>85</v>
      </c>
      <c r="C30" s="23" t="s">
        <v>54</v>
      </c>
      <c r="D30" s="6">
        <v>71</v>
      </c>
      <c r="E30" s="3">
        <v>52</v>
      </c>
      <c r="F30" s="3">
        <v>33</v>
      </c>
      <c r="G30" s="10">
        <v>33</v>
      </c>
      <c r="H30" s="3">
        <v>66</v>
      </c>
      <c r="I30" s="2">
        <v>68</v>
      </c>
      <c r="J30" s="1">
        <f t="shared" si="0"/>
        <v>323</v>
      </c>
      <c r="K30" s="25">
        <f t="shared" si="1"/>
        <v>53.833333333333336</v>
      </c>
    </row>
    <row r="31" spans="1:11" ht="15.75">
      <c r="A31" s="33">
        <v>26</v>
      </c>
      <c r="B31" s="23" t="s">
        <v>86</v>
      </c>
      <c r="C31" s="23" t="s">
        <v>55</v>
      </c>
      <c r="D31" s="6">
        <v>45</v>
      </c>
      <c r="E31" s="10">
        <v>54</v>
      </c>
      <c r="F31" s="3">
        <v>37</v>
      </c>
      <c r="G31" s="26">
        <v>24</v>
      </c>
      <c r="H31" s="3">
        <v>44</v>
      </c>
      <c r="I31" s="2">
        <v>65</v>
      </c>
      <c r="J31" s="1">
        <f t="shared" si="0"/>
        <v>269</v>
      </c>
      <c r="K31" s="25">
        <f t="shared" si="1"/>
        <v>44.833333333333336</v>
      </c>
    </row>
    <row r="32" spans="1:11" ht="15.75">
      <c r="A32" s="33">
        <v>27</v>
      </c>
      <c r="B32" s="23" t="s">
        <v>88</v>
      </c>
      <c r="C32" s="23" t="s">
        <v>57</v>
      </c>
      <c r="D32" s="6">
        <v>63</v>
      </c>
      <c r="E32" s="3">
        <v>47</v>
      </c>
      <c r="F32" s="3">
        <v>35</v>
      </c>
      <c r="G32" s="10">
        <v>34</v>
      </c>
      <c r="H32" s="3">
        <v>54</v>
      </c>
      <c r="I32" s="2">
        <v>72</v>
      </c>
      <c r="J32" s="1">
        <f t="shared" si="0"/>
        <v>305</v>
      </c>
      <c r="K32" s="25">
        <f t="shared" si="1"/>
        <v>50.833333333333336</v>
      </c>
    </row>
    <row r="33" spans="1:11" ht="15.75">
      <c r="A33" s="33">
        <v>28</v>
      </c>
      <c r="B33" s="23" t="s">
        <v>95</v>
      </c>
      <c r="C33" s="23" t="s">
        <v>64</v>
      </c>
      <c r="D33" s="6">
        <v>50</v>
      </c>
      <c r="E33" s="3">
        <v>46</v>
      </c>
      <c r="F33" s="3">
        <v>34</v>
      </c>
      <c r="G33" s="10">
        <v>33</v>
      </c>
      <c r="H33" s="3">
        <v>43</v>
      </c>
      <c r="I33" s="2">
        <v>74</v>
      </c>
      <c r="J33" s="1">
        <f t="shared" si="0"/>
        <v>280</v>
      </c>
      <c r="K33" s="25">
        <f t="shared" si="1"/>
        <v>46.666666666666664</v>
      </c>
    </row>
    <row r="34" spans="1:11" ht="15.75">
      <c r="A34" s="33">
        <v>29</v>
      </c>
      <c r="B34" s="23" t="s">
        <v>102</v>
      </c>
      <c r="C34" s="23" t="s">
        <v>71</v>
      </c>
      <c r="D34" s="6">
        <v>56</v>
      </c>
      <c r="E34" s="3">
        <v>74</v>
      </c>
      <c r="F34" s="3">
        <v>34</v>
      </c>
      <c r="G34" s="10">
        <v>40</v>
      </c>
      <c r="H34" s="3">
        <v>69</v>
      </c>
      <c r="I34" s="2">
        <v>86</v>
      </c>
      <c r="J34" s="1">
        <f t="shared" si="0"/>
        <v>359</v>
      </c>
      <c r="K34" s="25">
        <f t="shared" si="1"/>
        <v>59.833333333333336</v>
      </c>
    </row>
    <row r="35" spans="1:11" ht="15.75">
      <c r="A35" s="33">
        <v>30</v>
      </c>
      <c r="B35" s="23" t="s">
        <v>107</v>
      </c>
      <c r="C35" s="23" t="s">
        <v>76</v>
      </c>
      <c r="D35" s="6">
        <v>40</v>
      </c>
      <c r="E35" s="3">
        <v>39</v>
      </c>
      <c r="F35" s="3">
        <v>35</v>
      </c>
      <c r="G35" s="26">
        <v>27</v>
      </c>
      <c r="H35" s="3">
        <v>53</v>
      </c>
      <c r="I35" s="2">
        <v>63</v>
      </c>
      <c r="J35" s="1">
        <f t="shared" si="0"/>
        <v>257</v>
      </c>
      <c r="K35" s="25">
        <f t="shared" si="1"/>
        <v>42.833333333333336</v>
      </c>
    </row>
    <row r="36" spans="1:11" ht="18.75">
      <c r="B36" s="37" t="s">
        <v>111</v>
      </c>
      <c r="C36" s="37"/>
      <c r="D36" s="27">
        <f t="shared" ref="D36:I36" si="2">AVERAGE(D6:D35)</f>
        <v>68.533333333333331</v>
      </c>
      <c r="E36" s="27">
        <f t="shared" si="2"/>
        <v>68.166666666666671</v>
      </c>
      <c r="F36" s="28">
        <f t="shared" si="2"/>
        <v>53.4</v>
      </c>
      <c r="G36" s="28">
        <f t="shared" si="2"/>
        <v>49.033333333333331</v>
      </c>
      <c r="H36" s="27">
        <f t="shared" si="2"/>
        <v>68.066666666666663</v>
      </c>
      <c r="I36" s="28">
        <f t="shared" si="2"/>
        <v>81.400000000000006</v>
      </c>
      <c r="J36" s="28"/>
      <c r="K36" s="29">
        <f>AVERAGE(K6:K35)</f>
        <v>64.766666666666666</v>
      </c>
    </row>
    <row r="38" spans="1:11" ht="18.75">
      <c r="C38" s="31" t="s">
        <v>112</v>
      </c>
      <c r="D38" s="31"/>
      <c r="E38" s="32"/>
      <c r="F38" s="31" t="s">
        <v>114</v>
      </c>
      <c r="G38" s="31"/>
      <c r="H38" s="31"/>
      <c r="I38" s="31"/>
      <c r="J38" s="30"/>
    </row>
    <row r="39" spans="1:11" ht="18.75">
      <c r="C39" s="31" t="s">
        <v>113</v>
      </c>
      <c r="D39" s="31"/>
      <c r="E39" s="32"/>
      <c r="F39" s="31"/>
      <c r="G39" s="31"/>
      <c r="H39" s="31"/>
      <c r="I39" s="31"/>
      <c r="J39" s="30"/>
    </row>
    <row r="41" spans="1:11" ht="18.75">
      <c r="C41" s="31" t="s">
        <v>115</v>
      </c>
    </row>
  </sheetData>
  <sortState ref="B29:K35">
    <sortCondition descending="1" ref="J6:J27"/>
  </sortState>
  <mergeCells count="5">
    <mergeCell ref="C1:K1"/>
    <mergeCell ref="C2:K2"/>
    <mergeCell ref="C3:K3"/>
    <mergeCell ref="C4:J4"/>
    <mergeCell ref="B36:C36"/>
  </mergeCells>
  <pageMargins left="0.22" right="0.2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2"/>
  <sheetViews>
    <sheetView topLeftCell="A20" workbookViewId="0">
      <selection activeCell="L41" sqref="A1:XFD1048576"/>
    </sheetView>
  </sheetViews>
  <sheetFormatPr defaultRowHeight="15"/>
  <cols>
    <col min="1" max="1" width="10.42578125" customWidth="1"/>
    <col min="2" max="2" width="20.5703125" customWidth="1"/>
  </cols>
  <sheetData>
    <row r="1" spans="1:10" ht="15.75">
      <c r="B1" s="35" t="s">
        <v>44</v>
      </c>
      <c r="C1" s="36"/>
      <c r="D1" s="36"/>
      <c r="E1" s="36"/>
      <c r="F1" s="36"/>
      <c r="G1" s="36"/>
      <c r="H1" s="36"/>
      <c r="I1" s="36"/>
      <c r="J1" s="36"/>
    </row>
    <row r="2" spans="1:10" ht="15.75">
      <c r="B2" s="35" t="s">
        <v>45</v>
      </c>
      <c r="C2" s="36"/>
      <c r="D2" s="36"/>
      <c r="E2" s="36"/>
      <c r="F2" s="36"/>
      <c r="G2" s="36"/>
      <c r="H2" s="36"/>
      <c r="I2" s="36"/>
      <c r="J2" s="36"/>
    </row>
    <row r="3" spans="1:10" ht="15.75">
      <c r="B3" s="35" t="s">
        <v>46</v>
      </c>
      <c r="C3" s="36"/>
      <c r="D3" s="36"/>
      <c r="E3" s="36"/>
      <c r="F3" s="36"/>
      <c r="G3" s="36"/>
      <c r="H3" s="36"/>
      <c r="I3" s="36"/>
      <c r="J3" s="36"/>
    </row>
    <row r="4" spans="1:10" ht="15.75">
      <c r="B4" s="35" t="s">
        <v>47</v>
      </c>
      <c r="C4" s="36"/>
      <c r="D4" s="36"/>
      <c r="E4" s="36"/>
      <c r="F4" s="36"/>
      <c r="G4" s="36"/>
      <c r="H4" s="36"/>
      <c r="I4" s="36"/>
      <c r="J4" s="19"/>
    </row>
    <row r="5" spans="1:10" ht="15.75">
      <c r="A5" s="1" t="s">
        <v>0</v>
      </c>
      <c r="B5" s="1" t="s">
        <v>1</v>
      </c>
      <c r="C5" s="1" t="s">
        <v>2</v>
      </c>
      <c r="D5" s="1" t="s">
        <v>3</v>
      </c>
      <c r="E5" s="1" t="s">
        <v>9</v>
      </c>
      <c r="F5" s="1" t="s">
        <v>4</v>
      </c>
      <c r="G5" s="1" t="s">
        <v>5</v>
      </c>
      <c r="H5" s="1" t="s">
        <v>8</v>
      </c>
      <c r="I5" s="1" t="s">
        <v>6</v>
      </c>
      <c r="J5" s="5" t="s">
        <v>7</v>
      </c>
    </row>
    <row r="6" spans="1:10" ht="15.75">
      <c r="A6" s="11">
        <v>14276483</v>
      </c>
      <c r="B6" s="12" t="s">
        <v>17</v>
      </c>
      <c r="C6" s="6">
        <v>87</v>
      </c>
      <c r="D6" s="3">
        <v>94</v>
      </c>
      <c r="E6" s="3">
        <v>78</v>
      </c>
      <c r="F6" s="3">
        <v>88</v>
      </c>
      <c r="G6" s="3">
        <v>92</v>
      </c>
      <c r="H6" s="8">
        <f t="shared" ref="H6:H38" si="0">SUM(C6:G6)</f>
        <v>439</v>
      </c>
      <c r="I6" s="1">
        <f t="shared" ref="I6:I38" si="1">+H6/5</f>
        <v>87.8</v>
      </c>
      <c r="J6" s="3">
        <v>97</v>
      </c>
    </row>
    <row r="7" spans="1:10" ht="15.75">
      <c r="A7" s="11">
        <v>14276488</v>
      </c>
      <c r="B7" s="12" t="s">
        <v>22</v>
      </c>
      <c r="C7" s="6">
        <v>79</v>
      </c>
      <c r="D7" s="4">
        <v>85</v>
      </c>
      <c r="E7" s="3">
        <v>93</v>
      </c>
      <c r="F7" s="3">
        <v>84</v>
      </c>
      <c r="G7" s="3">
        <v>92</v>
      </c>
      <c r="H7" s="8">
        <f t="shared" si="0"/>
        <v>433</v>
      </c>
      <c r="I7" s="1">
        <f t="shared" si="1"/>
        <v>86.6</v>
      </c>
      <c r="J7" s="3">
        <v>93</v>
      </c>
    </row>
    <row r="8" spans="1:10" ht="15.75">
      <c r="A8" s="11">
        <v>14276476</v>
      </c>
      <c r="B8" s="12" t="s">
        <v>10</v>
      </c>
      <c r="C8" s="7">
        <v>77</v>
      </c>
      <c r="D8" s="6">
        <v>87</v>
      </c>
      <c r="E8" s="3">
        <v>94</v>
      </c>
      <c r="F8" s="2">
        <v>91</v>
      </c>
      <c r="G8" s="2">
        <v>81</v>
      </c>
      <c r="H8" s="8">
        <f t="shared" si="0"/>
        <v>430</v>
      </c>
      <c r="I8" s="1">
        <f t="shared" si="1"/>
        <v>86</v>
      </c>
      <c r="J8" s="3">
        <v>97</v>
      </c>
    </row>
    <row r="9" spans="1:10" ht="15.75">
      <c r="A9" s="11">
        <v>14276497</v>
      </c>
      <c r="B9" s="12" t="s">
        <v>30</v>
      </c>
      <c r="C9" s="6">
        <v>75</v>
      </c>
      <c r="D9" s="3">
        <v>83</v>
      </c>
      <c r="E9" s="3">
        <v>90</v>
      </c>
      <c r="F9" s="3">
        <v>83</v>
      </c>
      <c r="G9" s="3">
        <v>90</v>
      </c>
      <c r="H9" s="8">
        <f t="shared" si="0"/>
        <v>421</v>
      </c>
      <c r="I9" s="1">
        <f t="shared" si="1"/>
        <v>84.2</v>
      </c>
      <c r="J9" s="2">
        <v>91</v>
      </c>
    </row>
    <row r="10" spans="1:10" ht="15.75">
      <c r="A10" s="11">
        <v>14276489</v>
      </c>
      <c r="B10" s="12" t="s">
        <v>23</v>
      </c>
      <c r="C10" s="6">
        <v>84</v>
      </c>
      <c r="D10" s="3">
        <v>86</v>
      </c>
      <c r="E10" s="10">
        <v>79</v>
      </c>
      <c r="F10" s="3">
        <v>77</v>
      </c>
      <c r="G10" s="3">
        <v>69</v>
      </c>
      <c r="H10" s="8">
        <f t="shared" si="0"/>
        <v>395</v>
      </c>
      <c r="I10" s="1">
        <f t="shared" si="1"/>
        <v>79</v>
      </c>
      <c r="J10" s="3">
        <v>71</v>
      </c>
    </row>
    <row r="11" spans="1:10" ht="15.75">
      <c r="A11" s="11">
        <v>14276490</v>
      </c>
      <c r="B11" s="12" t="s">
        <v>24</v>
      </c>
      <c r="C11" s="6">
        <v>89</v>
      </c>
      <c r="D11" s="3">
        <v>90</v>
      </c>
      <c r="E11" s="3">
        <v>67</v>
      </c>
      <c r="F11" s="3">
        <v>68</v>
      </c>
      <c r="G11" s="3">
        <v>80</v>
      </c>
      <c r="H11" s="8">
        <f t="shared" si="0"/>
        <v>394</v>
      </c>
      <c r="I11" s="1">
        <f t="shared" si="1"/>
        <v>78.8</v>
      </c>
      <c r="J11" s="3">
        <v>90</v>
      </c>
    </row>
    <row r="12" spans="1:10" ht="15.75">
      <c r="A12" s="11">
        <v>14276487</v>
      </c>
      <c r="B12" s="12" t="s">
        <v>21</v>
      </c>
      <c r="C12" s="6">
        <v>71</v>
      </c>
      <c r="D12" s="10">
        <v>82</v>
      </c>
      <c r="E12" s="3">
        <v>80</v>
      </c>
      <c r="F12" s="3">
        <v>58</v>
      </c>
      <c r="G12" s="3">
        <v>88</v>
      </c>
      <c r="H12" s="8">
        <f t="shared" si="0"/>
        <v>379</v>
      </c>
      <c r="I12" s="1">
        <f t="shared" si="1"/>
        <v>75.8</v>
      </c>
      <c r="J12" s="3">
        <v>83</v>
      </c>
    </row>
    <row r="13" spans="1:10" ht="15.75">
      <c r="A13" s="11">
        <v>14276502</v>
      </c>
      <c r="B13" s="12" t="s">
        <v>33</v>
      </c>
      <c r="C13" s="6">
        <v>80</v>
      </c>
      <c r="D13" s="3">
        <v>80</v>
      </c>
      <c r="E13" s="3">
        <v>63</v>
      </c>
      <c r="F13" s="10">
        <v>63</v>
      </c>
      <c r="G13" s="3">
        <v>93</v>
      </c>
      <c r="H13" s="8">
        <f t="shared" si="0"/>
        <v>379</v>
      </c>
      <c r="I13" s="1">
        <f t="shared" si="1"/>
        <v>75.8</v>
      </c>
      <c r="J13" s="3">
        <v>93</v>
      </c>
    </row>
    <row r="14" spans="1:10" ht="15.75">
      <c r="A14" s="11">
        <v>14276477</v>
      </c>
      <c r="B14" s="12" t="s">
        <v>11</v>
      </c>
      <c r="C14" s="6">
        <v>78</v>
      </c>
      <c r="D14" s="3">
        <v>70</v>
      </c>
      <c r="E14" s="3">
        <v>74</v>
      </c>
      <c r="F14" s="3">
        <v>83</v>
      </c>
      <c r="G14" s="3">
        <v>69</v>
      </c>
      <c r="H14" s="8">
        <f t="shared" si="0"/>
        <v>374</v>
      </c>
      <c r="I14" s="1">
        <f t="shared" si="1"/>
        <v>74.8</v>
      </c>
      <c r="J14" s="3">
        <v>81</v>
      </c>
    </row>
    <row r="15" spans="1:10" ht="15.75">
      <c r="A15" s="11">
        <v>14276505</v>
      </c>
      <c r="B15" s="12" t="s">
        <v>35</v>
      </c>
      <c r="C15" s="6">
        <v>73</v>
      </c>
      <c r="D15" s="10">
        <v>87</v>
      </c>
      <c r="E15" s="10">
        <v>72</v>
      </c>
      <c r="F15" s="3">
        <v>55</v>
      </c>
      <c r="G15" s="3">
        <v>87</v>
      </c>
      <c r="H15" s="8">
        <f t="shared" si="0"/>
        <v>374</v>
      </c>
      <c r="I15" s="1">
        <f t="shared" si="1"/>
        <v>74.8</v>
      </c>
      <c r="J15" s="3">
        <v>78</v>
      </c>
    </row>
    <row r="16" spans="1:10" ht="15.75">
      <c r="A16" s="11">
        <v>14276481</v>
      </c>
      <c r="B16" s="12" t="s">
        <v>15</v>
      </c>
      <c r="C16" s="6">
        <v>85</v>
      </c>
      <c r="D16" s="3">
        <v>81</v>
      </c>
      <c r="E16" s="3">
        <v>60</v>
      </c>
      <c r="F16" s="3">
        <v>51</v>
      </c>
      <c r="G16" s="3">
        <v>86</v>
      </c>
      <c r="H16" s="8">
        <f t="shared" si="0"/>
        <v>363</v>
      </c>
      <c r="I16" s="1">
        <f t="shared" si="1"/>
        <v>72.599999999999994</v>
      </c>
      <c r="J16" s="3">
        <v>74</v>
      </c>
    </row>
    <row r="17" spans="1:10" ht="15.75">
      <c r="A17" s="11">
        <v>14276495</v>
      </c>
      <c r="B17" s="12" t="s">
        <v>28</v>
      </c>
      <c r="C17" s="6">
        <v>64</v>
      </c>
      <c r="D17" s="3">
        <v>87</v>
      </c>
      <c r="E17" s="3">
        <v>87</v>
      </c>
      <c r="F17" s="3">
        <v>61</v>
      </c>
      <c r="G17" s="3">
        <v>55</v>
      </c>
      <c r="H17" s="8">
        <f t="shared" si="0"/>
        <v>354</v>
      </c>
      <c r="I17" s="1">
        <f t="shared" si="1"/>
        <v>70.8</v>
      </c>
      <c r="J17" s="2">
        <v>83</v>
      </c>
    </row>
    <row r="18" spans="1:10" ht="15.75">
      <c r="A18" s="11">
        <v>14276478</v>
      </c>
      <c r="B18" s="12" t="s">
        <v>12</v>
      </c>
      <c r="C18" s="6">
        <v>78</v>
      </c>
      <c r="D18" s="3">
        <v>74</v>
      </c>
      <c r="E18" s="3">
        <v>56</v>
      </c>
      <c r="F18" s="3">
        <v>62</v>
      </c>
      <c r="G18" s="3">
        <v>81</v>
      </c>
      <c r="H18" s="8">
        <f t="shared" si="0"/>
        <v>351</v>
      </c>
      <c r="I18" s="1">
        <f t="shared" si="1"/>
        <v>70.2</v>
      </c>
      <c r="J18" s="2">
        <v>92</v>
      </c>
    </row>
    <row r="19" spans="1:10" ht="15.75">
      <c r="A19" s="11">
        <v>14276504</v>
      </c>
      <c r="B19" s="12" t="s">
        <v>34</v>
      </c>
      <c r="C19" s="6">
        <v>82</v>
      </c>
      <c r="D19" s="3">
        <v>78</v>
      </c>
      <c r="E19" s="3">
        <v>65</v>
      </c>
      <c r="F19" s="3">
        <v>38</v>
      </c>
      <c r="G19" s="3">
        <v>78</v>
      </c>
      <c r="H19" s="8">
        <f t="shared" si="0"/>
        <v>341</v>
      </c>
      <c r="I19" s="1">
        <f t="shared" si="1"/>
        <v>68.2</v>
      </c>
      <c r="J19" s="3">
        <v>76</v>
      </c>
    </row>
    <row r="20" spans="1:10" ht="15.75">
      <c r="A20" s="11">
        <v>14276492</v>
      </c>
      <c r="B20" s="12" t="s">
        <v>26</v>
      </c>
      <c r="C20" s="6">
        <v>58</v>
      </c>
      <c r="D20" s="3">
        <v>69</v>
      </c>
      <c r="E20" s="3">
        <v>73</v>
      </c>
      <c r="F20" s="3">
        <v>69</v>
      </c>
      <c r="G20" s="3">
        <v>69</v>
      </c>
      <c r="H20" s="8">
        <f t="shared" si="0"/>
        <v>338</v>
      </c>
      <c r="I20" s="1">
        <f t="shared" si="1"/>
        <v>67.599999999999994</v>
      </c>
      <c r="J20" s="3">
        <v>83</v>
      </c>
    </row>
    <row r="21" spans="1:10" ht="15.75">
      <c r="A21" s="11">
        <v>14276482</v>
      </c>
      <c r="B21" s="12" t="s">
        <v>16</v>
      </c>
      <c r="C21" s="6">
        <v>81</v>
      </c>
      <c r="D21" s="3">
        <v>87</v>
      </c>
      <c r="E21" s="3">
        <v>48</v>
      </c>
      <c r="F21" s="3">
        <v>42</v>
      </c>
      <c r="G21" s="3">
        <v>71</v>
      </c>
      <c r="H21" s="8">
        <f t="shared" si="0"/>
        <v>329</v>
      </c>
      <c r="I21" s="1">
        <f t="shared" si="1"/>
        <v>65.8</v>
      </c>
      <c r="J21" s="3">
        <v>65</v>
      </c>
    </row>
    <row r="22" spans="1:10" ht="15.75">
      <c r="A22" s="11">
        <v>14276486</v>
      </c>
      <c r="B22" s="12" t="s">
        <v>20</v>
      </c>
      <c r="C22" s="6">
        <v>72</v>
      </c>
      <c r="D22" s="2">
        <v>74</v>
      </c>
      <c r="E22" s="3">
        <v>50</v>
      </c>
      <c r="F22" s="3">
        <v>68</v>
      </c>
      <c r="G22" s="3">
        <v>51</v>
      </c>
      <c r="H22" s="8">
        <f t="shared" si="0"/>
        <v>315</v>
      </c>
      <c r="I22" s="1">
        <f t="shared" si="1"/>
        <v>63</v>
      </c>
      <c r="J22" s="2">
        <v>86</v>
      </c>
    </row>
    <row r="23" spans="1:10" ht="15.75">
      <c r="A23" s="11">
        <v>14276507</v>
      </c>
      <c r="B23" s="12" t="s">
        <v>37</v>
      </c>
      <c r="C23" s="16">
        <v>70</v>
      </c>
      <c r="D23" s="13">
        <v>72</v>
      </c>
      <c r="E23" s="13">
        <v>49</v>
      </c>
      <c r="F23" s="13">
        <v>48</v>
      </c>
      <c r="G23" s="13">
        <v>76</v>
      </c>
      <c r="H23" s="8">
        <f t="shared" si="0"/>
        <v>315</v>
      </c>
      <c r="I23" s="1">
        <f t="shared" si="1"/>
        <v>63</v>
      </c>
      <c r="J23" s="1">
        <v>82</v>
      </c>
    </row>
    <row r="24" spans="1:10" ht="15.75">
      <c r="A24" s="11">
        <v>14276480</v>
      </c>
      <c r="B24" s="12" t="s">
        <v>14</v>
      </c>
      <c r="C24" s="6">
        <v>67</v>
      </c>
      <c r="D24" s="3">
        <v>65</v>
      </c>
      <c r="E24" s="3">
        <v>68</v>
      </c>
      <c r="F24" s="3">
        <v>50</v>
      </c>
      <c r="G24" s="3">
        <v>61</v>
      </c>
      <c r="H24" s="8">
        <f t="shared" si="0"/>
        <v>311</v>
      </c>
      <c r="I24" s="1">
        <f t="shared" si="1"/>
        <v>62.2</v>
      </c>
      <c r="J24" s="3">
        <v>69</v>
      </c>
    </row>
    <row r="25" spans="1:10" ht="15.75">
      <c r="A25" s="11">
        <v>14276494</v>
      </c>
      <c r="B25" s="12" t="s">
        <v>27</v>
      </c>
      <c r="C25" s="6">
        <v>68</v>
      </c>
      <c r="D25" s="3">
        <v>86</v>
      </c>
      <c r="E25" s="3">
        <v>44</v>
      </c>
      <c r="F25" s="3">
        <v>42</v>
      </c>
      <c r="G25" s="3">
        <v>71</v>
      </c>
      <c r="H25" s="8">
        <f t="shared" si="0"/>
        <v>311</v>
      </c>
      <c r="I25" s="1">
        <f t="shared" si="1"/>
        <v>62.2</v>
      </c>
      <c r="J25" s="2">
        <v>75</v>
      </c>
    </row>
    <row r="26" spans="1:10" ht="15.75">
      <c r="A26" s="11">
        <v>14276493</v>
      </c>
      <c r="B26" s="12" t="s">
        <v>40</v>
      </c>
      <c r="C26" s="6">
        <v>77</v>
      </c>
      <c r="D26" s="3">
        <v>68</v>
      </c>
      <c r="E26" s="3">
        <v>49</v>
      </c>
      <c r="F26" s="3">
        <v>34</v>
      </c>
      <c r="G26" s="3">
        <v>69</v>
      </c>
      <c r="H26" s="8">
        <f t="shared" si="0"/>
        <v>297</v>
      </c>
      <c r="I26" s="1">
        <f t="shared" si="1"/>
        <v>59.4</v>
      </c>
      <c r="J26" s="3">
        <v>65</v>
      </c>
    </row>
    <row r="27" spans="1:10" ht="15.75">
      <c r="A27" s="11">
        <v>14276508</v>
      </c>
      <c r="B27" s="12" t="s">
        <v>38</v>
      </c>
      <c r="C27" s="6">
        <v>56</v>
      </c>
      <c r="D27" s="3">
        <v>78</v>
      </c>
      <c r="E27" s="3">
        <v>50</v>
      </c>
      <c r="F27" s="3">
        <v>44</v>
      </c>
      <c r="G27" s="3">
        <v>69</v>
      </c>
      <c r="H27" s="8">
        <f t="shared" si="0"/>
        <v>297</v>
      </c>
      <c r="I27" s="1">
        <f t="shared" si="1"/>
        <v>59.4</v>
      </c>
      <c r="J27" s="3">
        <v>63</v>
      </c>
    </row>
    <row r="28" spans="1:10" ht="15.75">
      <c r="A28" s="11">
        <v>14276509</v>
      </c>
      <c r="B28" s="12" t="s">
        <v>39</v>
      </c>
      <c r="C28" s="6">
        <v>73</v>
      </c>
      <c r="D28" s="3">
        <v>56</v>
      </c>
      <c r="E28" s="3">
        <v>46</v>
      </c>
      <c r="F28" s="3">
        <v>36</v>
      </c>
      <c r="G28" s="3">
        <v>68</v>
      </c>
      <c r="H28" s="8">
        <f t="shared" si="0"/>
        <v>279</v>
      </c>
      <c r="I28" s="1">
        <f t="shared" si="1"/>
        <v>55.8</v>
      </c>
      <c r="J28" s="3">
        <v>63</v>
      </c>
    </row>
    <row r="29" spans="1:10" ht="15.75">
      <c r="A29" s="11">
        <v>14276501</v>
      </c>
      <c r="B29" s="12" t="s">
        <v>42</v>
      </c>
      <c r="C29" s="6">
        <v>54</v>
      </c>
      <c r="D29" s="3">
        <v>71</v>
      </c>
      <c r="E29" s="3">
        <v>40</v>
      </c>
      <c r="F29" s="3">
        <v>39</v>
      </c>
      <c r="G29" s="3">
        <v>59</v>
      </c>
      <c r="H29" s="8">
        <f t="shared" si="0"/>
        <v>263</v>
      </c>
      <c r="I29" s="1">
        <f t="shared" si="1"/>
        <v>52.6</v>
      </c>
      <c r="J29" s="2">
        <v>71</v>
      </c>
    </row>
    <row r="30" spans="1:10" ht="15.75">
      <c r="A30" s="11">
        <v>14276498</v>
      </c>
      <c r="B30" s="12" t="s">
        <v>41</v>
      </c>
      <c r="C30" s="6">
        <v>61</v>
      </c>
      <c r="D30" s="3">
        <v>75</v>
      </c>
      <c r="E30" s="3">
        <v>33</v>
      </c>
      <c r="F30" s="14">
        <v>31</v>
      </c>
      <c r="G30" s="3">
        <v>46</v>
      </c>
      <c r="H30" s="8">
        <f t="shared" si="0"/>
        <v>246</v>
      </c>
      <c r="I30" s="1">
        <f t="shared" si="1"/>
        <v>49.2</v>
      </c>
      <c r="J30" s="2">
        <v>58</v>
      </c>
    </row>
    <row r="31" spans="1:10" ht="15.75">
      <c r="A31" s="11">
        <v>14276479</v>
      </c>
      <c r="B31" s="12" t="s">
        <v>13</v>
      </c>
      <c r="C31" s="6">
        <v>51</v>
      </c>
      <c r="D31" s="3">
        <v>59</v>
      </c>
      <c r="E31" s="3">
        <v>38</v>
      </c>
      <c r="F31" s="3">
        <v>43</v>
      </c>
      <c r="G31" s="3">
        <v>47</v>
      </c>
      <c r="H31" s="8">
        <f t="shared" si="0"/>
        <v>238</v>
      </c>
      <c r="I31" s="1">
        <f t="shared" si="1"/>
        <v>47.6</v>
      </c>
      <c r="J31" s="2">
        <v>60</v>
      </c>
    </row>
    <row r="32" spans="1:10" ht="15.75">
      <c r="A32" s="11">
        <v>14276496</v>
      </c>
      <c r="B32" s="12" t="s">
        <v>29</v>
      </c>
      <c r="C32" s="6">
        <v>60</v>
      </c>
      <c r="D32" s="3">
        <v>64</v>
      </c>
      <c r="E32" s="3">
        <v>39</v>
      </c>
      <c r="F32" s="14">
        <v>28</v>
      </c>
      <c r="G32" s="3">
        <v>42</v>
      </c>
      <c r="H32" s="8">
        <f t="shared" si="0"/>
        <v>233</v>
      </c>
      <c r="I32" s="1">
        <f t="shared" si="1"/>
        <v>46.6</v>
      </c>
      <c r="J32" s="2">
        <v>61</v>
      </c>
    </row>
    <row r="33" spans="1:10" ht="15.75">
      <c r="A33" s="11">
        <v>14276484</v>
      </c>
      <c r="B33" s="12" t="s">
        <v>18</v>
      </c>
      <c r="C33" s="6">
        <v>54</v>
      </c>
      <c r="D33" s="3">
        <v>56</v>
      </c>
      <c r="E33" s="3">
        <v>36</v>
      </c>
      <c r="F33" s="14">
        <v>27</v>
      </c>
      <c r="G33" s="3">
        <v>58</v>
      </c>
      <c r="H33" s="8">
        <f t="shared" si="0"/>
        <v>231</v>
      </c>
      <c r="I33" s="1">
        <f t="shared" si="1"/>
        <v>46.2</v>
      </c>
      <c r="J33" s="3">
        <v>62</v>
      </c>
    </row>
    <row r="34" spans="1:10" ht="15.75">
      <c r="A34" s="11">
        <v>14276500</v>
      </c>
      <c r="B34" s="12" t="s">
        <v>32</v>
      </c>
      <c r="C34" s="6">
        <v>59</v>
      </c>
      <c r="D34" s="3">
        <v>52</v>
      </c>
      <c r="E34" s="3">
        <v>40</v>
      </c>
      <c r="F34" s="14">
        <v>30</v>
      </c>
      <c r="G34" s="3">
        <v>50</v>
      </c>
      <c r="H34" s="8">
        <f t="shared" si="0"/>
        <v>231</v>
      </c>
      <c r="I34" s="1">
        <f t="shared" si="1"/>
        <v>46.2</v>
      </c>
      <c r="J34" s="2">
        <v>63</v>
      </c>
    </row>
    <row r="35" spans="1:10" ht="15.75">
      <c r="A35" s="11">
        <v>14276491</v>
      </c>
      <c r="B35" s="12" t="s">
        <v>25</v>
      </c>
      <c r="C35" s="15">
        <v>61</v>
      </c>
      <c r="D35" s="9">
        <v>61</v>
      </c>
      <c r="E35" s="9">
        <v>34</v>
      </c>
      <c r="F35" s="9">
        <v>34</v>
      </c>
      <c r="G35" s="9">
        <v>40</v>
      </c>
      <c r="H35" s="8">
        <f t="shared" si="0"/>
        <v>230</v>
      </c>
      <c r="I35" s="1">
        <f t="shared" si="1"/>
        <v>46</v>
      </c>
      <c r="J35" s="9">
        <v>62</v>
      </c>
    </row>
    <row r="36" spans="1:10" ht="15.75">
      <c r="A36" s="11">
        <v>14276506</v>
      </c>
      <c r="B36" s="12" t="s">
        <v>36</v>
      </c>
      <c r="C36" s="10">
        <v>60</v>
      </c>
      <c r="D36" s="3">
        <v>45</v>
      </c>
      <c r="E36" s="3">
        <v>34</v>
      </c>
      <c r="F36" s="3">
        <v>37</v>
      </c>
      <c r="G36" s="3">
        <v>52</v>
      </c>
      <c r="H36" s="8">
        <f t="shared" si="0"/>
        <v>228</v>
      </c>
      <c r="I36" s="1">
        <f t="shared" si="1"/>
        <v>45.6</v>
      </c>
      <c r="J36" s="3">
        <v>57</v>
      </c>
    </row>
    <row r="37" spans="1:10" ht="15.75">
      <c r="A37" s="11">
        <v>14276485</v>
      </c>
      <c r="B37" s="12" t="s">
        <v>19</v>
      </c>
      <c r="C37" s="3">
        <v>60</v>
      </c>
      <c r="D37" s="3">
        <v>50</v>
      </c>
      <c r="E37" s="10">
        <v>36</v>
      </c>
      <c r="F37" s="3">
        <v>35</v>
      </c>
      <c r="G37" s="3">
        <v>42</v>
      </c>
      <c r="H37" s="8">
        <f t="shared" si="0"/>
        <v>223</v>
      </c>
      <c r="I37" s="1">
        <f t="shared" si="1"/>
        <v>44.6</v>
      </c>
      <c r="J37" s="3">
        <v>58</v>
      </c>
    </row>
    <row r="38" spans="1:10" ht="15.75">
      <c r="A38" s="11">
        <v>14276499</v>
      </c>
      <c r="B38" s="12" t="s">
        <v>31</v>
      </c>
      <c r="C38" s="3">
        <v>41</v>
      </c>
      <c r="D38" s="3">
        <v>52</v>
      </c>
      <c r="E38" s="14">
        <v>24</v>
      </c>
      <c r="F38" s="14">
        <v>25</v>
      </c>
      <c r="G38" s="3">
        <v>33</v>
      </c>
      <c r="H38" s="8">
        <f t="shared" si="0"/>
        <v>175</v>
      </c>
      <c r="I38" s="1">
        <f t="shared" si="1"/>
        <v>35</v>
      </c>
      <c r="J38" s="2">
        <v>54</v>
      </c>
    </row>
    <row r="39" spans="1:10" ht="16.5">
      <c r="A39" s="22" t="s">
        <v>43</v>
      </c>
      <c r="B39" s="18"/>
      <c r="C39" s="17">
        <f>AVERAGE(C6:C38)</f>
        <v>69.242424242424249</v>
      </c>
      <c r="D39" s="17">
        <f>AVERAGE(D6:D38)</f>
        <v>72.848484848484844</v>
      </c>
      <c r="E39" s="17">
        <f>AVERAGE(E6:E38)</f>
        <v>57.242424242424242</v>
      </c>
      <c r="F39" s="17">
        <f>AVERAGE(F6:F38)</f>
        <v>52.242424242424242</v>
      </c>
      <c r="G39" s="17">
        <f>AVERAGE(G6:G38)</f>
        <v>67.121212121212125</v>
      </c>
      <c r="H39" s="17"/>
      <c r="I39" s="17">
        <f>AVERAGE(I6:I38)</f>
        <v>63.739393939393928</v>
      </c>
      <c r="J39" s="17">
        <f>AVERAGE(J6:J38)</f>
        <v>74.424242424242422</v>
      </c>
    </row>
    <row r="41" spans="1:10" ht="15.75">
      <c r="A41" s="20" t="s">
        <v>48</v>
      </c>
      <c r="B41" s="21"/>
      <c r="C41" s="21"/>
      <c r="D41" s="21"/>
    </row>
    <row r="42" spans="1:10" ht="15.75">
      <c r="A42" s="21"/>
      <c r="B42" s="21"/>
      <c r="C42" s="21"/>
      <c r="D42" s="21"/>
    </row>
  </sheetData>
  <sortState ref="A6:J38">
    <sortCondition descending="1" ref="I2"/>
  </sortState>
  <mergeCells count="4">
    <mergeCell ref="B1:J1"/>
    <mergeCell ref="B2:J2"/>
    <mergeCell ref="B3:J3"/>
    <mergeCell ref="B4:I4"/>
  </mergeCells>
  <pageMargins left="5" right="0.5" top="0.5" bottom="0.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NBMV</dc:creator>
  <cp:lastModifiedBy>Nbmv</cp:lastModifiedBy>
  <cp:lastPrinted>2025-05-13T10:43:53Z</cp:lastPrinted>
  <dcterms:created xsi:type="dcterms:W3CDTF">2012-05-29T05:32:27Z</dcterms:created>
  <dcterms:modified xsi:type="dcterms:W3CDTF">2025-08-06T03:41:05Z</dcterms:modified>
</cp:coreProperties>
</file>